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art" sheetId="1" r:id="rId5"/>
    <sheet state="visible" name="Holdings" sheetId="2" r:id="rId6"/>
    <sheet state="visible" name="Summary" sheetId="3" r:id="rId7"/>
    <sheet state="visible" name="Formula reference" sheetId="4" r:id="rId8"/>
  </sheets>
  <definedNames/>
  <calcPr/>
</workbook>
</file>

<file path=xl/sharedStrings.xml><?xml version="1.0" encoding="utf-8"?>
<sst xmlns="http://schemas.openxmlformats.org/spreadsheetml/2006/main" count="89" uniqueCount="71">
  <si>
    <t>Manual multi-account holdings template</t>
  </si>
  <si>
    <t>Free manual template / fictional USD examples</t>
  </si>
  <si>
    <t>No automatic feeds</t>
  </si>
  <si>
    <t>No add-on or subscription is required for manual mode.</t>
  </si>
  <si>
    <t>Inputs</t>
  </si>
  <si>
    <t>Replace the three examples on Holdings; one row per account/ticker snapshot.</t>
  </si>
  <si>
    <t>Privacy</t>
  </si>
  <si>
    <t>Use nicknames. Never enter account numbers, passwords or tokens.</t>
  </si>
  <si>
    <t>Formulas</t>
  </si>
  <si>
    <t>Copy Holdings H:I formulas down when adding rows (up to row 1000).</t>
  </si>
  <si>
    <t>Summary</t>
  </si>
  <si>
    <t>Add each new ticker; copy B:F formulas and extend the TOTAL row.</t>
  </si>
  <si>
    <t>Currency</t>
  </si>
  <si>
    <t>Single currency only. No FX, cash, debt, tax lots or realized returns.</t>
  </si>
  <si>
    <t>Snapshot</t>
  </si>
  <si>
    <t>Replace old snapshots; do not append history into current totals.</t>
  </si>
  <si>
    <t>Worked example</t>
  </si>
  <si>
    <t>Value 2100; cost basis 1890; gain 210; AAPL shares 15.</t>
  </si>
  <si>
    <t>Weight</t>
  </si>
  <si>
    <t>Fraction of total value; format Summary F as percent if desired.</t>
  </si>
  <si>
    <t>Automation</t>
  </si>
  <si>
    <t>InvestSheet syncing is separate and requires eligible product access.</t>
  </si>
  <si>
    <t>Keep your notes</t>
  </si>
  <si>
    <t>Holdings L:N are your reasoning, target weight and review date. Keep one stable row per account/ticker. Update only data columns; never paste a shuffled import over your notes.</t>
  </si>
  <si>
    <t>Get started</t>
  </si>
  <si>
    <t>Download the XLSX. In Google Sheets choose File → Import → Upload, and import as a new spreadsheet. Check the fictional totals first. Keep personal data in your private copy. No email signup or subscription is needed.</t>
  </si>
  <si>
    <t>Optional automatic holdings</t>
  </si>
  <si>
    <t>InvestSheet is separate, paid software for supported brokerage connections. Formulas read cached holdings; availability varies. Product details: https://www.runedance.net/investsheet</t>
  </si>
  <si>
    <t>Illustration only</t>
  </si>
  <si>
    <t>Prices, holdings, notes and target weights are fictional examples, not recommendations. This template does not contain a connected-account demonstration.</t>
  </si>
  <si>
    <t>Brokerage</t>
  </si>
  <si>
    <t>Account nickname</t>
  </si>
  <si>
    <t>Ticker</t>
  </si>
  <si>
    <t>Quantity</t>
  </si>
  <si>
    <t>Snapshot price</t>
  </si>
  <si>
    <t>Total cost basis</t>
  </si>
  <si>
    <t>Value</t>
  </si>
  <si>
    <t>Gain/loss</t>
  </si>
  <si>
    <t>As of</t>
  </si>
  <si>
    <t>Notes</t>
  </si>
  <si>
    <t>Why I own it (your notes)</t>
  </si>
  <si>
    <t>Target weight (your plan)</t>
  </si>
  <si>
    <t>Review date</t>
  </si>
  <si>
    <t>Demo Broker A</t>
  </si>
  <si>
    <t>Taxable</t>
  </si>
  <si>
    <t>AAPL</t>
  </si>
  <si>
    <t>USD</t>
  </si>
  <si>
    <t>2026-10-24</t>
  </si>
  <si>
    <t>Invented example; not current prices</t>
  </si>
  <si>
    <t>Example note only — replace with your own reasoning.</t>
  </si>
  <si>
    <t>2026-11-01</t>
  </si>
  <si>
    <t>Demo Broker B</t>
  </si>
  <si>
    <t>IRA</t>
  </si>
  <si>
    <t>Same ticker, separate account. Keep this note with this row.</t>
  </si>
  <si>
    <t>MSFT</t>
  </si>
  <si>
    <t>Illustrative notes, not an investment recommendation.</t>
  </si>
  <si>
    <t>Cost basis</t>
  </si>
  <si>
    <t>Weight (fraction)</t>
  </si>
  <si>
    <t>TOTAL</t>
  </si>
  <si>
    <t>Literal example (not executed)</t>
  </si>
  <si>
    <t>Meaning / prerequisite</t>
  </si>
  <si>
    <t>=IVS_BROKERAGE("value")</t>
  </si>
  <si>
    <t>Connected holdings value; complete setup and Refresh first.</t>
  </si>
  <si>
    <t>=IVS_BROKERAGE("qty", "AAPL")</t>
  </si>
  <si>
    <t>Quantity if this ticker is actually held.</t>
  </si>
  <si>
    <t>=IVS_BROKERAGE("value", "", "Fidelity")</t>
  </si>
  <si>
    <t>Only if that brokerage label exists; support not guaranteed.</t>
  </si>
  <si>
    <t>Freshness</t>
  </si>
  <si>
    <t>Reads cached data; not a streaming quote feed.</t>
  </si>
  <si>
    <t>Modes</t>
  </si>
  <si>
    <t>Do not add connected aggregates to the same manual holdings.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</si>
</sst>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Calibri"/>
      <scheme val="minor"/>
    </font>
    <font>
      <b/>
      <sz val="10.0"/>
      <color rgb="FF000000"/>
      <name val="Arial"/>
    </font>
    <font>
      <sz val="10.0"/>
      <color rgb="FF000000"/>
      <name val="Arial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top" wrapText="1"/>
    </xf>
    <xf borderId="0" fillId="2" fontId="1" numFmtId="0" xfId="0" applyAlignment="1" applyFill="1" applyFont="1">
      <alignment readingOrder="0" shrinkToFit="0" vertical="top" wrapText="1"/>
    </xf>
    <xf borderId="0" fillId="0" fontId="2" numFmtId="0" xfId="0" applyAlignment="1" applyFont="1">
      <alignment shrinkToFit="0" vertical="top" wrapText="1"/>
    </xf>
    <xf borderId="0" fillId="0" fontId="3" numFmtId="0" xfId="0" applyAlignment="1" applyFont="1">
      <alignment shrinkToFit="0" vertical="top" wrapText="1"/>
    </xf>
    <xf borderId="0" fillId="0" fontId="2" numFmtId="0" xfId="0" applyAlignment="1" applyFont="1">
      <alignment readingOrder="0" shrinkToFit="0" vertical="top" wrapText="1"/>
    </xf>
    <xf borderId="0" fillId="0" fontId="2" numFmtId="4" xfId="0" applyAlignment="1" applyFont="1" applyNumberFormat="1">
      <alignment shrinkToFit="0" vertical="top" wrapText="1"/>
    </xf>
    <xf borderId="0" fillId="0" fontId="2" numFmtId="9" xfId="0" applyAlignment="1" applyFont="1" applyNumberFormat="1">
      <alignment shrinkToFit="0" vertical="top" wrapText="1"/>
    </xf>
    <xf quotePrefix="1" borderId="0" fillId="0" fontId="2" numFmtId="0" xfId="0" applyAlignment="1" applyFont="1">
      <alignment shrinkToFit="0" vertical="top" wrapText="1"/>
    </xf>
    <xf borderId="0" fillId="0" fontId="2" numFmtId="10" xfId="0" applyAlignment="1" applyFont="1" applyNumberForma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40.14"/>
    <col customWidth="1" min="2" max="2" width="85.86"/>
    <col customWidth="1" min="3" max="6" width="23.0"/>
  </cols>
  <sheetData>
    <row r="1" ht="36.0" customHeight="1">
      <c r="A1" s="1" t="s">
        <v>0</v>
      </c>
      <c r="B1" s="2" t="s">
        <v>1</v>
      </c>
    </row>
    <row r="2" ht="36.0" customHeight="1">
      <c r="A2" s="3" t="s">
        <v>2</v>
      </c>
      <c r="B2" s="3" t="s">
        <v>3</v>
      </c>
    </row>
    <row r="3" ht="36.0" customHeight="1">
      <c r="A3" s="3" t="s">
        <v>4</v>
      </c>
      <c r="B3" s="3" t="s">
        <v>5</v>
      </c>
    </row>
    <row r="4" ht="36.0" customHeight="1">
      <c r="A4" s="3" t="s">
        <v>6</v>
      </c>
      <c r="B4" s="3" t="s">
        <v>7</v>
      </c>
    </row>
    <row r="5" ht="36.0" customHeight="1">
      <c r="A5" s="3" t="s">
        <v>8</v>
      </c>
      <c r="B5" s="3" t="s">
        <v>9</v>
      </c>
    </row>
    <row r="6" ht="36.0" customHeight="1">
      <c r="A6" s="3" t="s">
        <v>10</v>
      </c>
      <c r="B6" s="3" t="s">
        <v>11</v>
      </c>
    </row>
    <row r="7" ht="36.0" customHeight="1">
      <c r="A7" s="3" t="s">
        <v>12</v>
      </c>
      <c r="B7" s="3" t="s">
        <v>13</v>
      </c>
    </row>
    <row r="8" ht="36.0" customHeight="1">
      <c r="A8" s="3" t="s">
        <v>14</v>
      </c>
      <c r="B8" s="3" t="s">
        <v>15</v>
      </c>
    </row>
    <row r="9" ht="36.0" customHeight="1">
      <c r="A9" s="3" t="s">
        <v>16</v>
      </c>
      <c r="B9" s="3" t="s">
        <v>17</v>
      </c>
    </row>
    <row r="10" ht="36.0" customHeight="1">
      <c r="A10" s="3" t="s">
        <v>18</v>
      </c>
      <c r="B10" s="3" t="s">
        <v>19</v>
      </c>
    </row>
    <row r="11" ht="36.0" customHeight="1">
      <c r="A11" s="3" t="s">
        <v>20</v>
      </c>
      <c r="B11" s="3" t="s">
        <v>21</v>
      </c>
    </row>
    <row r="12" ht="36.0" customHeight="1">
      <c r="A12" s="4" t="s">
        <v>22</v>
      </c>
      <c r="B12" s="4" t="s">
        <v>23</v>
      </c>
    </row>
    <row r="13">
      <c r="A13" s="4" t="s">
        <v>24</v>
      </c>
      <c r="B13" s="4" t="s">
        <v>25</v>
      </c>
    </row>
    <row r="14">
      <c r="A14" s="4" t="s">
        <v>26</v>
      </c>
      <c r="B14" s="4" t="s">
        <v>27</v>
      </c>
    </row>
    <row r="15">
      <c r="A15" s="4" t="s">
        <v>28</v>
      </c>
      <c r="B15" s="4" t="s">
        <v>29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0" width="20.14"/>
    <col customWidth="1" min="11" max="12" width="43.0"/>
    <col customWidth="1" min="13" max="14" width="21.57"/>
  </cols>
  <sheetData>
    <row r="1" ht="36.0" customHeight="1">
      <c r="A1" s="1" t="s">
        <v>30</v>
      </c>
      <c r="B1" s="1" t="s">
        <v>31</v>
      </c>
      <c r="C1" s="1" t="s">
        <v>32</v>
      </c>
      <c r="D1" s="1" t="s">
        <v>12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  <c r="J1" s="1" t="s">
        <v>38</v>
      </c>
      <c r="K1" s="1" t="s">
        <v>39</v>
      </c>
      <c r="L1" s="1" t="s">
        <v>40</v>
      </c>
      <c r="M1" s="1" t="s">
        <v>41</v>
      </c>
      <c r="N1" s="1" t="s">
        <v>42</v>
      </c>
    </row>
    <row r="2" ht="36.0" customHeight="1">
      <c r="A2" s="3" t="s">
        <v>43</v>
      </c>
      <c r="B2" s="3" t="s">
        <v>44</v>
      </c>
      <c r="C2" s="3" t="s">
        <v>45</v>
      </c>
      <c r="D2" s="3" t="s">
        <v>46</v>
      </c>
      <c r="E2" s="5">
        <v>10.0</v>
      </c>
      <c r="F2" s="6">
        <v>100.0</v>
      </c>
      <c r="G2" s="6">
        <v>900.0</v>
      </c>
      <c r="H2" s="6">
        <f t="shared" ref="H2:H4" si="1">E2*F2</f>
        <v>1000</v>
      </c>
      <c r="I2" s="6">
        <f t="shared" ref="I2:I4" si="2">H2-G2</f>
        <v>100</v>
      </c>
      <c r="J2" s="3" t="s">
        <v>47</v>
      </c>
      <c r="K2" s="3" t="s">
        <v>48</v>
      </c>
      <c r="L2" s="3" t="s">
        <v>49</v>
      </c>
      <c r="M2" s="7">
        <v>0.5</v>
      </c>
      <c r="N2" s="8" t="s">
        <v>50</v>
      </c>
    </row>
    <row r="3" ht="36.0" customHeight="1">
      <c r="A3" s="3" t="s">
        <v>51</v>
      </c>
      <c r="B3" s="3" t="s">
        <v>52</v>
      </c>
      <c r="C3" s="3" t="s">
        <v>45</v>
      </c>
      <c r="D3" s="3" t="s">
        <v>46</v>
      </c>
      <c r="E3" s="5">
        <v>5.0</v>
      </c>
      <c r="F3" s="6">
        <v>100.0</v>
      </c>
      <c r="G3" s="6">
        <v>450.0</v>
      </c>
      <c r="H3" s="6">
        <f t="shared" si="1"/>
        <v>500</v>
      </c>
      <c r="I3" s="6">
        <f t="shared" si="2"/>
        <v>50</v>
      </c>
      <c r="J3" s="3" t="s">
        <v>47</v>
      </c>
      <c r="K3" s="3" t="s">
        <v>48</v>
      </c>
      <c r="L3" s="3" t="s">
        <v>53</v>
      </c>
      <c r="M3" s="7">
        <v>0.2</v>
      </c>
      <c r="N3" s="8" t="s">
        <v>50</v>
      </c>
    </row>
    <row r="4" ht="36.0" customHeight="1">
      <c r="A4" s="3" t="s">
        <v>43</v>
      </c>
      <c r="B4" s="3" t="s">
        <v>44</v>
      </c>
      <c r="C4" s="3" t="s">
        <v>54</v>
      </c>
      <c r="D4" s="3" t="s">
        <v>46</v>
      </c>
      <c r="E4" s="5">
        <v>3.0</v>
      </c>
      <c r="F4" s="6">
        <v>200.0</v>
      </c>
      <c r="G4" s="6">
        <v>540.0</v>
      </c>
      <c r="H4" s="6">
        <f t="shared" si="1"/>
        <v>600</v>
      </c>
      <c r="I4" s="6">
        <f t="shared" si="2"/>
        <v>60</v>
      </c>
      <c r="J4" s="3" t="s">
        <v>47</v>
      </c>
      <c r="K4" s="3" t="s">
        <v>48</v>
      </c>
      <c r="L4" s="3" t="s">
        <v>55</v>
      </c>
      <c r="M4" s="7">
        <v>0.3</v>
      </c>
      <c r="N4" s="8" t="s">
        <v>50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6" width="20.14"/>
  </cols>
  <sheetData>
    <row r="1" ht="36.0" customHeight="1">
      <c r="A1" s="1" t="s">
        <v>32</v>
      </c>
      <c r="B1" s="1" t="s">
        <v>33</v>
      </c>
      <c r="C1" s="1" t="s">
        <v>36</v>
      </c>
      <c r="D1" s="1" t="s">
        <v>56</v>
      </c>
      <c r="E1" s="1" t="s">
        <v>37</v>
      </c>
      <c r="F1" s="1" t="s">
        <v>57</v>
      </c>
    </row>
    <row r="2" ht="36.0" customHeight="1">
      <c r="A2" s="3" t="s">
        <v>45</v>
      </c>
      <c r="B2" s="3">
        <f>SUMIF(Holdings!$C$2:$C$1000,A2,Holdings!$E$2:$E$1000)</f>
        <v>15</v>
      </c>
      <c r="C2" s="6">
        <f>SUMIF(Holdings!$C$2:$C$1000,A2,Holdings!$H$2:$H$1000)</f>
        <v>1500</v>
      </c>
      <c r="D2" s="6">
        <f>SUMIF(Holdings!$C$2:$C$1000,A2,Holdings!$G$2:$G$1000)</f>
        <v>1350</v>
      </c>
      <c r="E2" s="6">
        <f>SUMIF(Holdings!$C$2:$C$1000,A2,Holdings!$I$2:$I$1000)</f>
        <v>150</v>
      </c>
      <c r="F2" s="9">
        <f>IFERROR(C2/SUM(Holdings!$H$2:$H$1000),0)</f>
        <v>0.7142857143</v>
      </c>
    </row>
    <row r="3" ht="36.0" customHeight="1">
      <c r="A3" s="3" t="s">
        <v>54</v>
      </c>
      <c r="B3" s="3">
        <f>SUMIF(Holdings!$C$2:$C$1000,A3,Holdings!$E$2:$E$1000)</f>
        <v>3</v>
      </c>
      <c r="C3" s="6">
        <f>SUMIF(Holdings!$C$2:$C$1000,A3,Holdings!$H$2:$H$1000)</f>
        <v>600</v>
      </c>
      <c r="D3" s="6">
        <f>SUMIF(Holdings!$C$2:$C$1000,A3,Holdings!$G$2:$G$1000)</f>
        <v>540</v>
      </c>
      <c r="E3" s="6">
        <f>SUMIF(Holdings!$C$2:$C$1000,A3,Holdings!$I$2:$I$1000)</f>
        <v>60</v>
      </c>
      <c r="F3" s="9">
        <f>IFERROR(C3/SUM(Holdings!$H$2:$H$1000),0)</f>
        <v>0.2857142857</v>
      </c>
    </row>
    <row r="4" ht="36.0" customHeight="1">
      <c r="A4" s="3" t="s">
        <v>58</v>
      </c>
      <c r="B4" s="3">
        <f t="shared" ref="B4:F4" si="1">SUM(B2:B3)</f>
        <v>18</v>
      </c>
      <c r="C4" s="6">
        <f t="shared" si="1"/>
        <v>2100</v>
      </c>
      <c r="D4" s="6">
        <f t="shared" si="1"/>
        <v>1890</v>
      </c>
      <c r="E4" s="6">
        <f t="shared" si="1"/>
        <v>210</v>
      </c>
      <c r="F4" s="9">
        <f t="shared" si="1"/>
        <v>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65.86"/>
    <col customWidth="1" min="2" max="2" width="68.71"/>
    <col customWidth="1" min="3" max="6" width="23.0"/>
  </cols>
  <sheetData>
    <row r="1" ht="36.0" customHeight="1">
      <c r="A1" s="1" t="s">
        <v>59</v>
      </c>
      <c r="B1" s="1" t="s">
        <v>60</v>
      </c>
    </row>
    <row r="2" ht="36.0" customHeight="1">
      <c r="A2" s="3" t="s">
        <v>61</v>
      </c>
      <c r="B2" s="3" t="s">
        <v>62</v>
      </c>
    </row>
    <row r="3" ht="36.0" customHeight="1">
      <c r="A3" s="3" t="s">
        <v>63</v>
      </c>
      <c r="B3" s="3" t="s">
        <v>64</v>
      </c>
    </row>
    <row r="4" ht="36.0" customHeight="1">
      <c r="A4" s="3" t="s">
        <v>65</v>
      </c>
      <c r="B4" s="3" t="s">
        <v>66</v>
      </c>
    </row>
    <row r="5" ht="36.0" customHeight="1">
      <c r="A5" s="3" t="s">
        <v>67</v>
      </c>
      <c r="B5" s="3" t="s">
        <v>68</v>
      </c>
    </row>
    <row r="6" ht="36.0" customHeight="1">
      <c r="A6" s="3" t="s">
        <v>69</v>
      </c>
      <c r="B6" s="3" t="s">
        <v>70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